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45"/>
  </bookViews>
  <sheets>
    <sheet name="RERA 2021 year end Financial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3" i="1"/>
  <c r="C13" i="1" s="1"/>
  <c r="C30" i="1" s="1"/>
</calcChain>
</file>

<file path=xl/sharedStrings.xml><?xml version="1.0" encoding="utf-8"?>
<sst xmlns="http://schemas.openxmlformats.org/spreadsheetml/2006/main" count="30" uniqueCount="30">
  <si>
    <t>RERA 2021 year end financials</t>
  </si>
  <si>
    <t>1st Dec 2020 to 30th Nov 2021</t>
  </si>
  <si>
    <t>Income</t>
  </si>
  <si>
    <t>Balance</t>
  </si>
  <si>
    <t>Opening Bal - 1st Dec 2020</t>
  </si>
  <si>
    <t>Subs for 2021</t>
  </si>
  <si>
    <t>Breeze magazine Boatclub and RESA</t>
  </si>
  <si>
    <t>Breeze magazine REC contribution</t>
  </si>
  <si>
    <t>Committee mediation contribution</t>
  </si>
  <si>
    <t>Breeze magazine sales</t>
  </si>
  <si>
    <t>REC share of reserve clearing</t>
  </si>
  <si>
    <t>Interest</t>
  </si>
  <si>
    <t>Total Income</t>
  </si>
  <si>
    <t>Expenditure</t>
  </si>
  <si>
    <t>Breeze magazine</t>
  </si>
  <si>
    <t>Koppie and reserve clearing labour</t>
  </si>
  <si>
    <t>Branches removal from reserve and Koppie</t>
  </si>
  <si>
    <t>Jenny and Koos farewell</t>
  </si>
  <si>
    <t>Baboon monitors over festive season</t>
  </si>
  <si>
    <t>Committee mediation payment</t>
  </si>
  <si>
    <t>AGM expenses</t>
  </si>
  <si>
    <t>Hiring of PB hall for open meeting</t>
  </si>
  <si>
    <t>Post Box rental Bettys Bay</t>
  </si>
  <si>
    <t>Hiring of PB hall for Baboon Indaba</t>
  </si>
  <si>
    <t>Village garden plants and labour</t>
  </si>
  <si>
    <t>Coffee supplies for hack etc</t>
  </si>
  <si>
    <t>Anchor paving wheelcair ramp</t>
  </si>
  <si>
    <t>Bank charges</t>
  </si>
  <si>
    <t>Total expenditure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</si>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</sst>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&quot;\ #,##0.00;[Red]&quot;R&quot;\ \-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" fontId="0" fillId="3" borderId="1" xfId="0" applyNumberFormat="1" applyFill="1" applyBorder="1" applyAlignment="1">
      <alignment horizontal="left"/>
    </xf>
    <xf numFmtId="0" fontId="0" fillId="4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8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14" xfId="0" applyBorder="1"/>
    <xf numFmtId="2" fontId="0" fillId="0" borderId="15" xfId="0" applyNumberFormat="1" applyBorder="1"/>
    <xf numFmtId="0" fontId="0" fillId="0" borderId="10" xfId="0" applyBorder="1"/>
    <xf numFmtId="0" fontId="0" fillId="0" borderId="16" xfId="0" applyBorder="1"/>
    <xf numFmtId="2" fontId="0" fillId="0" borderId="17" xfId="0" applyNumberFormat="1" applyBorder="1"/>
    <xf numFmtId="17" fontId="0" fillId="0" borderId="18" xfId="0" applyNumberFormat="1" applyBorder="1" applyAlignment="1">
      <alignment horizontal="left"/>
    </xf>
    <xf numFmtId="0" fontId="0" fillId="0" borderId="19" xfId="0" applyBorder="1"/>
    <xf numFmtId="0" fontId="0" fillId="0" borderId="20" xfId="0" applyBorder="1"/>
    <xf numFmtId="17" fontId="0" fillId="2" borderId="1" xfId="0" applyNumberFormat="1" applyFill="1" applyBorder="1" applyAlignment="1">
      <alignment horizontal="left"/>
    </xf>
    <xf numFmtId="0" fontId="0" fillId="0" borderId="21" xfId="0" applyBorder="1"/>
    <xf numFmtId="0" fontId="1" fillId="0" borderId="8" xfId="0" applyFont="1" applyBorder="1"/>
    <xf numFmtId="0" fontId="0" fillId="0" borderId="18" xfId="0" applyBorder="1"/>
    <xf numFmtId="2" fontId="0" fillId="0" borderId="19" xfId="0" applyNumberFormat="1" applyBorder="1"/>
    <xf numFmtId="2" fontId="0" fillId="0" borderId="22" xfId="0" applyNumberFormat="1" applyBorder="1"/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5" borderId="9" xfId="0" applyNumberFormat="1" applyFill="1" applyBorder="1"/>
    <xf numFmtId="2" fontId="0" fillId="5" borderId="13" xfId="0" applyNumberFormat="1" applyFill="1" applyBorder="1"/>
    <xf numFmtId="2" fontId="0" fillId="6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22" sqref="C22"/>
    </sheetView>
  </sheetViews>
  <sheetFormatPr defaultRowHeight="15" x14ac:dyDescent="0.25"/>
  <cols>
    <col min="1" max="1" width="40" bestFit="1" customWidth="1"/>
    <col min="2" max="2" width="11.85546875" bestFit="1" customWidth="1"/>
    <col min="3" max="3" width="14.42578125" customWidth="1"/>
  </cols>
  <sheetData>
    <row r="1" spans="1:3" ht="15.75" thickBot="1" x14ac:dyDescent="0.3"/>
    <row r="2" spans="1:3" ht="15.75" thickBot="1" x14ac:dyDescent="0.3">
      <c r="A2" s="29" t="s">
        <v>0</v>
      </c>
      <c r="B2" s="30"/>
      <c r="C2" s="31"/>
    </row>
    <row r="3" spans="1:3" ht="15.75" thickBot="1" x14ac:dyDescent="0.3"/>
    <row r="4" spans="1:3" ht="15.75" thickBot="1" x14ac:dyDescent="0.3">
      <c r="A4" s="1" t="s">
        <v>1</v>
      </c>
      <c r="B4" s="2" t="s">
        <v>2</v>
      </c>
      <c r="C4" s="3" t="s">
        <v>3</v>
      </c>
    </row>
    <row r="5" spans="1:3" x14ac:dyDescent="0.25">
      <c r="A5" s="4" t="s">
        <v>4</v>
      </c>
      <c r="B5" s="5"/>
      <c r="C5" s="6">
        <v>84446.35</v>
      </c>
    </row>
    <row r="6" spans="1:3" x14ac:dyDescent="0.25">
      <c r="A6" s="7" t="s">
        <v>5</v>
      </c>
      <c r="B6" s="8">
        <v>26000</v>
      </c>
      <c r="C6" s="9"/>
    </row>
    <row r="7" spans="1:3" x14ac:dyDescent="0.25">
      <c r="A7" s="10" t="s">
        <v>6</v>
      </c>
      <c r="B7" s="11">
        <v>8836.49</v>
      </c>
      <c r="C7" s="9"/>
    </row>
    <row r="8" spans="1:3" x14ac:dyDescent="0.25">
      <c r="A8" s="10" t="s">
        <v>7</v>
      </c>
      <c r="B8" s="11">
        <v>4418.24</v>
      </c>
      <c r="C8" s="9"/>
    </row>
    <row r="9" spans="1:3" x14ac:dyDescent="0.25">
      <c r="A9" s="10" t="s">
        <v>8</v>
      </c>
      <c r="B9" s="11">
        <v>3000</v>
      </c>
      <c r="C9" s="9"/>
    </row>
    <row r="10" spans="1:3" x14ac:dyDescent="0.25">
      <c r="A10" s="10" t="s">
        <v>9</v>
      </c>
      <c r="B10" s="8">
        <v>3000</v>
      </c>
      <c r="C10" s="9"/>
    </row>
    <row r="11" spans="1:3" x14ac:dyDescent="0.25">
      <c r="A11" s="7" t="s">
        <v>10</v>
      </c>
      <c r="B11" s="12">
        <v>4500</v>
      </c>
      <c r="C11" s="9"/>
    </row>
    <row r="12" spans="1:3" ht="15.75" thickBot="1" x14ac:dyDescent="0.3">
      <c r="A12" s="13" t="s">
        <v>11</v>
      </c>
      <c r="B12" s="14">
        <v>2387.4899999999998</v>
      </c>
      <c r="C12" s="15"/>
    </row>
    <row r="13" spans="1:3" ht="15.75" thickBot="1" x14ac:dyDescent="0.3">
      <c r="A13" s="16" t="s">
        <v>12</v>
      </c>
      <c r="B13" s="17">
        <f>SUM(B6:B12)</f>
        <v>52142.219999999994</v>
      </c>
      <c r="C13" s="9">
        <f>SUM(C5+B13)</f>
        <v>136588.57</v>
      </c>
    </row>
    <row r="14" spans="1:3" ht="15.75" thickBot="1" x14ac:dyDescent="0.3">
      <c r="A14" s="18"/>
      <c r="B14" s="19"/>
      <c r="C14" s="15"/>
    </row>
    <row r="15" spans="1:3" ht="15.75" thickBot="1" x14ac:dyDescent="0.3">
      <c r="A15" s="20"/>
      <c r="B15" s="21" t="s">
        <v>13</v>
      </c>
      <c r="C15" s="15"/>
    </row>
    <row r="16" spans="1:3" x14ac:dyDescent="0.25">
      <c r="A16" s="10" t="s">
        <v>14</v>
      </c>
      <c r="B16" s="11">
        <v>17672.98</v>
      </c>
      <c r="C16" s="15"/>
    </row>
    <row r="17" spans="1:3" x14ac:dyDescent="0.25">
      <c r="A17" s="7" t="s">
        <v>15</v>
      </c>
      <c r="B17" s="32">
        <v>6510</v>
      </c>
      <c r="C17" s="22"/>
    </row>
    <row r="18" spans="1:3" x14ac:dyDescent="0.25">
      <c r="A18" s="7" t="s">
        <v>16</v>
      </c>
      <c r="B18" s="33">
        <v>9750</v>
      </c>
      <c r="C18" s="22"/>
    </row>
    <row r="19" spans="1:3" x14ac:dyDescent="0.25">
      <c r="A19" s="7" t="s">
        <v>17</v>
      </c>
      <c r="B19" s="12">
        <v>367.96</v>
      </c>
      <c r="C19" s="22"/>
    </row>
    <row r="20" spans="1:3" x14ac:dyDescent="0.25">
      <c r="A20" s="7" t="s">
        <v>18</v>
      </c>
      <c r="B20" s="12">
        <v>4200</v>
      </c>
      <c r="C20" s="22"/>
    </row>
    <row r="21" spans="1:3" x14ac:dyDescent="0.25">
      <c r="A21" s="7" t="s">
        <v>19</v>
      </c>
      <c r="B21" s="12">
        <v>6110</v>
      </c>
      <c r="C21" s="22"/>
    </row>
    <row r="22" spans="1:3" x14ac:dyDescent="0.25">
      <c r="A22" s="23" t="s">
        <v>20</v>
      </c>
      <c r="B22" s="12">
        <v>1255.4000000000001</v>
      </c>
      <c r="C22" s="22" t="s">
        <v>29</v>
      </c>
    </row>
    <row r="23" spans="1:3" x14ac:dyDescent="0.25">
      <c r="A23" s="7" t="s">
        <v>21</v>
      </c>
      <c r="B23" s="12">
        <v>340</v>
      </c>
      <c r="C23" s="22"/>
    </row>
    <row r="24" spans="1:3" x14ac:dyDescent="0.25">
      <c r="A24" s="7" t="s">
        <v>22</v>
      </c>
      <c r="B24" s="34">
        <v>625</v>
      </c>
      <c r="C24" s="22"/>
    </row>
    <row r="25" spans="1:3" x14ac:dyDescent="0.25">
      <c r="A25" s="7" t="s">
        <v>23</v>
      </c>
      <c r="B25" s="12">
        <v>600</v>
      </c>
      <c r="C25" s="22"/>
    </row>
    <row r="26" spans="1:3" x14ac:dyDescent="0.25">
      <c r="A26" s="7" t="s">
        <v>24</v>
      </c>
      <c r="B26" s="33">
        <v>2764</v>
      </c>
      <c r="C26" s="22"/>
    </row>
    <row r="27" spans="1:3" x14ac:dyDescent="0.25">
      <c r="A27" s="7" t="s">
        <v>25</v>
      </c>
      <c r="B27" s="12">
        <v>676</v>
      </c>
      <c r="C27" s="22"/>
    </row>
    <row r="28" spans="1:3" x14ac:dyDescent="0.25">
      <c r="A28" s="7" t="s">
        <v>26</v>
      </c>
      <c r="B28" s="33">
        <v>7862</v>
      </c>
      <c r="C28" s="22"/>
    </row>
    <row r="29" spans="1:3" ht="15.75" thickBot="1" x14ac:dyDescent="0.3">
      <c r="A29" s="24" t="s">
        <v>27</v>
      </c>
      <c r="B29" s="25">
        <v>171</v>
      </c>
      <c r="C29" s="22"/>
    </row>
    <row r="30" spans="1:3" ht="15.75" thickBot="1" x14ac:dyDescent="0.3">
      <c r="A30" s="16" t="s">
        <v>28</v>
      </c>
      <c r="B30" s="17">
        <f>SUM(B16:B29)</f>
        <v>58904.34</v>
      </c>
      <c r="C30" s="26">
        <f>SUM(C13-B30)</f>
        <v>77684.23000000001</v>
      </c>
    </row>
    <row r="32" spans="1:3" x14ac:dyDescent="0.25">
      <c r="A32" s="27"/>
    </row>
    <row r="33" spans="1:1" x14ac:dyDescent="0.25">
      <c r="A33" s="28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RERA 2021 year end Financials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Shadow007</dc:creator>
  <cp:lastModifiedBy>RE</cp:lastModifiedBy>
  <dcterms:created xsi:type="dcterms:W3CDTF">2022-02-16T14:00:04Z</dcterms:created>
  <dcterms:modified xsi:type="dcterms:W3CDTF">2022-02-17T13:06:39Z</dcterms:modified>
</cp:coreProperties>
</file>