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155"/>
  </bookViews>
  <sheets>
    <sheet name="Financials 2020 RE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1" i="1"/>
  <c r="C11" i="1" s="1"/>
  <c r="C35" i="1" s="1"/>
</calcChain>
</file>

<file path=xl/sharedStrings.xml><?xml version="1.0" encoding="utf-8"?>
<sst xmlns="http://schemas.openxmlformats.org/spreadsheetml/2006/main" count="37" uniqueCount="37">
  <si>
    <t>Income</t>
  </si>
  <si>
    <t>Balance</t>
  </si>
  <si>
    <t>Opening Bal</t>
  </si>
  <si>
    <t>Subs 2020</t>
  </si>
  <si>
    <t>Subs 2021</t>
  </si>
  <si>
    <t>RE book sales</t>
  </si>
  <si>
    <t>Welfare donations</t>
  </si>
  <si>
    <t>Art donation - otter</t>
  </si>
  <si>
    <t>Interest</t>
  </si>
  <si>
    <t>Total Income</t>
  </si>
  <si>
    <t>Expenditure</t>
  </si>
  <si>
    <t>Birding signs</t>
  </si>
  <si>
    <t>Chain Saw repair - D. Lockley</t>
  </si>
  <si>
    <t>Baboon Cage</t>
  </si>
  <si>
    <t xml:space="preserve">Transfer of donation money to the new Outreach account </t>
  </si>
  <si>
    <t>Kleinmond animal clinic - Nona</t>
  </si>
  <si>
    <t>Labour for Beach clean up and dune rehab</t>
  </si>
  <si>
    <t xml:space="preserve">Slipway labour and bench </t>
  </si>
  <si>
    <t>Leopard camera batteries</t>
  </si>
  <si>
    <t>REC Flag</t>
  </si>
  <si>
    <t>REC meetings at Something Els</t>
  </si>
  <si>
    <t>Rec pamphlets (arranged by Kay)</t>
  </si>
  <si>
    <t>Otter Sculpture erected</t>
  </si>
  <si>
    <t>D. Lockley chain saw fuel</t>
  </si>
  <si>
    <t>Pringle Bay Refuse/Recycling contribution</t>
  </si>
  <si>
    <t>Beach sign boards</t>
  </si>
  <si>
    <t>Leopard Trust Accommodation (camera setups in RE)</t>
  </si>
  <si>
    <t>Nature Reserve maintenance labour</t>
  </si>
  <si>
    <t>Bank charges</t>
  </si>
  <si>
    <t>Total expenditure</t>
  </si>
  <si>
    <t>Market proceeds</t>
  </si>
  <si>
    <t>Signboards art walk -  Deco film</t>
  </si>
  <si>
    <t>AGM costs Food and refreshments</t>
  </si>
  <si>
    <t>New Chain Saw for the hack group</t>
  </si>
  <si>
    <t xml:space="preserve">     </t>
  </si>
  <si>
    <t>2019/12/01 to 2020/11/30</t>
  </si>
  <si>
    <t>REC Income and Expenditure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</si>
</sst>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7" fontId="0" fillId="2" borderId="1" xfId="0" applyNumberFormat="1" applyFill="1" applyBorder="1" applyAlignment="1">
      <alignment horizontal="left"/>
    </xf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2" fontId="0" fillId="0" borderId="10" xfId="0" applyNumberFormat="1" applyBorder="1"/>
    <xf numFmtId="17" fontId="0" fillId="0" borderId="13" xfId="0" applyNumberFormat="1" applyBorder="1" applyAlignment="1">
      <alignment horizontal="left"/>
    </xf>
    <xf numFmtId="0" fontId="0" fillId="0" borderId="14" xfId="0" applyBorder="1"/>
    <xf numFmtId="0" fontId="0" fillId="0" borderId="15" xfId="0" applyBorder="1"/>
    <xf numFmtId="17" fontId="0" fillId="4" borderId="1" xfId="0" applyNumberFormat="1" applyFill="1" applyBorder="1" applyAlignment="1">
      <alignment horizontal="left"/>
    </xf>
    <xf numFmtId="0" fontId="0" fillId="0" borderId="16" xfId="0" applyBorder="1"/>
    <xf numFmtId="2" fontId="0" fillId="0" borderId="17" xfId="0" applyNumberFormat="1" applyBorder="1"/>
    <xf numFmtId="0" fontId="0" fillId="0" borderId="18" xfId="0" applyBorder="1"/>
    <xf numFmtId="2" fontId="0" fillId="0" borderId="14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0" xfId="0" applyNumberFormat="1"/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8" zoomScaleNormal="100" workbookViewId="0">
      <selection activeCell="I10" sqref="I10"/>
    </sheetView>
  </sheetViews>
  <sheetFormatPr defaultRowHeight="15" x14ac:dyDescent="0.25"/>
  <cols>
    <col min="1" max="1" width="53.28515625" bestFit="1" customWidth="1"/>
    <col min="2" max="2" width="16.7109375" customWidth="1"/>
    <col min="3" max="3" width="11.140625" bestFit="1" customWidth="1"/>
  </cols>
  <sheetData>
    <row r="1" spans="1:3" ht="15.75" thickBot="1" x14ac:dyDescent="0.3">
      <c r="A1" s="26" t="s">
        <v>36</v>
      </c>
      <c r="B1" s="26"/>
      <c r="C1" s="26"/>
    </row>
    <row r="2" spans="1:3" ht="15.75" thickBot="1" x14ac:dyDescent="0.3">
      <c r="A2" s="1" t="s">
        <v>35</v>
      </c>
      <c r="B2" s="2" t="s">
        <v>0</v>
      </c>
      <c r="C2" s="3" t="s">
        <v>1</v>
      </c>
    </row>
    <row r="3" spans="1:3" x14ac:dyDescent="0.25">
      <c r="A3" s="4" t="s">
        <v>2</v>
      </c>
      <c r="B3" s="5"/>
      <c r="C3" s="6">
        <v>58107.35</v>
      </c>
    </row>
    <row r="4" spans="1:3" x14ac:dyDescent="0.25">
      <c r="A4" s="4" t="s">
        <v>30</v>
      </c>
      <c r="B4" s="7">
        <v>3255</v>
      </c>
      <c r="C4" s="8"/>
    </row>
    <row r="5" spans="1:3" x14ac:dyDescent="0.25">
      <c r="A5" s="4" t="s">
        <v>3</v>
      </c>
      <c r="B5" s="7">
        <v>29249.95</v>
      </c>
      <c r="C5" s="8"/>
    </row>
    <row r="6" spans="1:3" x14ac:dyDescent="0.25">
      <c r="A6" s="4" t="s">
        <v>4</v>
      </c>
      <c r="B6" s="7">
        <v>1050</v>
      </c>
      <c r="C6" s="8"/>
    </row>
    <row r="7" spans="1:3" x14ac:dyDescent="0.25">
      <c r="A7" s="4" t="s">
        <v>5</v>
      </c>
      <c r="B7" s="7">
        <v>4000</v>
      </c>
      <c r="C7" s="8"/>
    </row>
    <row r="8" spans="1:3" x14ac:dyDescent="0.25">
      <c r="A8" s="4" t="s">
        <v>6</v>
      </c>
      <c r="B8" s="7">
        <v>300</v>
      </c>
      <c r="C8" s="8"/>
    </row>
    <row r="9" spans="1:3" x14ac:dyDescent="0.25">
      <c r="A9" s="4" t="s">
        <v>7</v>
      </c>
      <c r="B9" s="7">
        <v>7500</v>
      </c>
      <c r="C9" s="8"/>
    </row>
    <row r="10" spans="1:3" ht="15.75" thickBot="1" x14ac:dyDescent="0.3">
      <c r="A10" s="9" t="s">
        <v>8</v>
      </c>
      <c r="B10" s="10">
        <v>3112.41</v>
      </c>
      <c r="C10" s="11"/>
    </row>
    <row r="11" spans="1:3" ht="15.75" thickBot="1" x14ac:dyDescent="0.3">
      <c r="A11" s="12" t="s">
        <v>9</v>
      </c>
      <c r="B11" s="13">
        <f>SUM(B4:B10)</f>
        <v>48467.360000000001</v>
      </c>
      <c r="C11" s="14">
        <f>SUM(C3+B11)</f>
        <v>106574.70999999999</v>
      </c>
    </row>
    <row r="12" spans="1:3" ht="15.75" thickBot="1" x14ac:dyDescent="0.3">
      <c r="A12" s="15"/>
      <c r="B12" s="16"/>
      <c r="C12" s="11"/>
    </row>
    <row r="13" spans="1:3" ht="15.75" thickBot="1" x14ac:dyDescent="0.3">
      <c r="A13" s="17"/>
      <c r="B13" s="18" t="s">
        <v>10</v>
      </c>
      <c r="C13" s="11"/>
    </row>
    <row r="14" spans="1:3" x14ac:dyDescent="0.25">
      <c r="A14" s="19" t="s">
        <v>31</v>
      </c>
      <c r="B14" s="20">
        <v>590</v>
      </c>
      <c r="C14" s="11"/>
    </row>
    <row r="15" spans="1:3" x14ac:dyDescent="0.25">
      <c r="A15" s="19" t="s">
        <v>32</v>
      </c>
      <c r="B15" s="20">
        <v>671.01</v>
      </c>
      <c r="C15" s="11"/>
    </row>
    <row r="16" spans="1:3" x14ac:dyDescent="0.25">
      <c r="A16" s="9" t="s">
        <v>11</v>
      </c>
      <c r="B16" s="20">
        <v>2800</v>
      </c>
      <c r="C16" s="21"/>
    </row>
    <row r="17" spans="1:13" x14ac:dyDescent="0.25">
      <c r="A17" s="9" t="s">
        <v>12</v>
      </c>
      <c r="B17" s="22">
        <v>1087</v>
      </c>
      <c r="C17" s="21"/>
    </row>
    <row r="18" spans="1:13" x14ac:dyDescent="0.25">
      <c r="A18" s="9" t="s">
        <v>13</v>
      </c>
      <c r="B18" s="10">
        <v>4312.5</v>
      </c>
      <c r="C18" s="21"/>
    </row>
    <row r="19" spans="1:13" x14ac:dyDescent="0.25">
      <c r="A19" s="19" t="s">
        <v>14</v>
      </c>
      <c r="B19" s="23">
        <v>11055</v>
      </c>
      <c r="C19" s="11"/>
      <c r="D19" s="25"/>
    </row>
    <row r="20" spans="1:13" x14ac:dyDescent="0.25">
      <c r="A20" s="19" t="s">
        <v>15</v>
      </c>
      <c r="B20" s="20">
        <v>1695.15</v>
      </c>
      <c r="C20" s="11"/>
    </row>
    <row r="21" spans="1:13" x14ac:dyDescent="0.25">
      <c r="A21" s="19" t="s">
        <v>16</v>
      </c>
      <c r="B21" s="20">
        <v>1500</v>
      </c>
      <c r="C21" s="11"/>
    </row>
    <row r="22" spans="1:13" x14ac:dyDescent="0.25">
      <c r="A22" s="19" t="s">
        <v>17</v>
      </c>
      <c r="B22" s="7">
        <v>3687.3</v>
      </c>
      <c r="C22" s="21"/>
      <c r="M22" t="s">
        <v>34</v>
      </c>
    </row>
    <row r="23" spans="1:13" x14ac:dyDescent="0.25">
      <c r="A23" s="19" t="s">
        <v>18</v>
      </c>
      <c r="B23" s="20">
        <v>516</v>
      </c>
      <c r="C23" s="21"/>
    </row>
    <row r="24" spans="1:13" x14ac:dyDescent="0.25">
      <c r="A24" s="19" t="s">
        <v>19</v>
      </c>
      <c r="B24" s="20">
        <v>667.5</v>
      </c>
      <c r="C24" s="21"/>
    </row>
    <row r="25" spans="1:13" x14ac:dyDescent="0.25">
      <c r="A25" s="19" t="s">
        <v>20</v>
      </c>
      <c r="B25" s="20">
        <v>812</v>
      </c>
      <c r="C25" s="21"/>
    </row>
    <row r="26" spans="1:13" x14ac:dyDescent="0.25">
      <c r="A26" s="19" t="s">
        <v>21</v>
      </c>
      <c r="B26" s="20">
        <v>3047.5</v>
      </c>
      <c r="C26" s="21"/>
    </row>
    <row r="27" spans="1:13" x14ac:dyDescent="0.25">
      <c r="A27" s="19" t="s">
        <v>22</v>
      </c>
      <c r="B27" s="7">
        <v>7500</v>
      </c>
      <c r="C27" s="11"/>
    </row>
    <row r="28" spans="1:13" x14ac:dyDescent="0.25">
      <c r="A28" s="19" t="s">
        <v>33</v>
      </c>
      <c r="B28" s="20">
        <v>3345</v>
      </c>
      <c r="C28" s="11"/>
    </row>
    <row r="29" spans="1:13" x14ac:dyDescent="0.25">
      <c r="A29" s="19" t="s">
        <v>23</v>
      </c>
      <c r="B29" s="20">
        <v>71.099999999999994</v>
      </c>
      <c r="C29" s="11"/>
    </row>
    <row r="30" spans="1:13" x14ac:dyDescent="0.25">
      <c r="A30" s="19" t="s">
        <v>24</v>
      </c>
      <c r="B30" s="20">
        <v>5000</v>
      </c>
      <c r="C30" s="11"/>
    </row>
    <row r="31" spans="1:13" x14ac:dyDescent="0.25">
      <c r="A31" s="19" t="s">
        <v>25</v>
      </c>
      <c r="B31" s="20">
        <v>1500</v>
      </c>
      <c r="C31" s="11"/>
    </row>
    <row r="32" spans="1:13" x14ac:dyDescent="0.25">
      <c r="A32" s="19" t="s">
        <v>26</v>
      </c>
      <c r="B32" s="7">
        <v>700</v>
      </c>
      <c r="C32" s="11"/>
    </row>
    <row r="33" spans="1:3" x14ac:dyDescent="0.25">
      <c r="A33" s="19" t="s">
        <v>27</v>
      </c>
      <c r="B33" s="20">
        <v>2970</v>
      </c>
      <c r="C33" s="11"/>
    </row>
    <row r="34" spans="1:3" ht="15.75" thickBot="1" x14ac:dyDescent="0.3">
      <c r="A34" s="9" t="s">
        <v>28</v>
      </c>
      <c r="B34" s="10">
        <v>150.80000000000001</v>
      </c>
      <c r="C34" s="21"/>
    </row>
    <row r="35" spans="1:3" ht="15.75" thickBot="1" x14ac:dyDescent="0.3">
      <c r="A35" s="12" t="s">
        <v>29</v>
      </c>
      <c r="B35" s="13">
        <f>SUM(B14:B34)</f>
        <v>53677.860000000008</v>
      </c>
      <c r="C35" s="24">
        <f>SUM(C11-B35)</f>
        <v>52896.849999999984</v>
      </c>
    </row>
  </sheetData>
  <mergeCells count="1">
    <mergeCell ref="A1:C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 2020 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Shadow007</dc:creator>
  <cp:lastModifiedBy>RE</cp:lastModifiedBy>
  <cp:lastPrinted>2021-04-05T07:17:51Z</cp:lastPrinted>
  <dcterms:created xsi:type="dcterms:W3CDTF">2021-04-04T14:56:56Z</dcterms:created>
  <dcterms:modified xsi:type="dcterms:W3CDTF">2021-04-09T08:38:54Z</dcterms:modified>
</cp:coreProperties>
</file>