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45"/>
  </bookViews>
  <sheets>
    <sheet name="RERA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1" l="1"/>
  <c r="B132" i="1"/>
  <c r="C132" i="1" s="1"/>
  <c r="C137" i="1" s="1"/>
  <c r="B127" i="1"/>
  <c r="B123" i="1"/>
  <c r="C123" i="1" s="1"/>
  <c r="C127" i="1" s="1"/>
  <c r="B116" i="1"/>
  <c r="B112" i="1"/>
  <c r="C112" i="1" s="1"/>
  <c r="C116" i="1" s="1"/>
  <c r="B107" i="1"/>
  <c r="B100" i="1"/>
  <c r="C100" i="1" s="1"/>
  <c r="C107" i="1" s="1"/>
  <c r="B94" i="1"/>
  <c r="B89" i="1"/>
  <c r="C89" i="1" s="1"/>
  <c r="C94" i="1" s="1"/>
  <c r="B83" i="1"/>
  <c r="B79" i="1"/>
  <c r="C79" i="1" s="1"/>
  <c r="C83" i="1" s="1"/>
  <c r="B74" i="1"/>
  <c r="B69" i="1"/>
  <c r="C69" i="1" s="1"/>
  <c r="C74" i="1" s="1"/>
  <c r="B63" i="1"/>
  <c r="B57" i="1"/>
  <c r="C57" i="1" s="1"/>
  <c r="C63" i="1" s="1"/>
  <c r="B51" i="1"/>
  <c r="B47" i="1"/>
  <c r="C47" i="1" s="1"/>
  <c r="C51" i="1" s="1"/>
  <c r="B40" i="1"/>
  <c r="B35" i="1"/>
  <c r="C35" i="1" s="1"/>
  <c r="C40" i="1" s="1"/>
  <c r="B27" i="1"/>
  <c r="B20" i="1"/>
  <c r="C20" i="1" s="1"/>
  <c r="C27" i="1" s="1"/>
  <c r="B12" i="1"/>
  <c r="B6" i="1"/>
  <c r="C6" i="1" s="1"/>
  <c r="C12" i="1" s="1"/>
</calcChain>
</file>

<file path=xl/sharedStrings.xml><?xml version="1.0" encoding="utf-8"?>
<sst xmlns="http://schemas.openxmlformats.org/spreadsheetml/2006/main" count="124" uniqueCount="30">
  <si>
    <t>Income</t>
  </si>
  <si>
    <t>Balance</t>
  </si>
  <si>
    <t>Opening Bal</t>
  </si>
  <si>
    <t>Subs for 2021</t>
  </si>
  <si>
    <t>Koppie and Reserve labour</t>
  </si>
  <si>
    <t>Interest</t>
  </si>
  <si>
    <t>Branches removal Alli</t>
  </si>
  <si>
    <t>Total Income</t>
  </si>
  <si>
    <t>Branches removal reserve - Alli</t>
  </si>
  <si>
    <t>REC share of reserve clearing to RERA</t>
  </si>
  <si>
    <t>Expenditure</t>
  </si>
  <si>
    <t>Dine - village garden plants and labour</t>
  </si>
  <si>
    <t>Bank charges</t>
  </si>
  <si>
    <t>Total expenditure</t>
  </si>
  <si>
    <t>Breeze share from Boatclub and RESA</t>
  </si>
  <si>
    <t>Breeze share from REC</t>
  </si>
  <si>
    <t xml:space="preserve">Jenny and Koos farewell </t>
  </si>
  <si>
    <t>Breeze Magazine</t>
  </si>
  <si>
    <t>Car Guards over festive season</t>
  </si>
  <si>
    <t>Mediation</t>
  </si>
  <si>
    <t>Mediation payment</t>
  </si>
  <si>
    <t>Steinbach</t>
  </si>
  <si>
    <t>RE Books sold Wimpie shop</t>
  </si>
  <si>
    <t>Hiring PB hall for open meeting</t>
  </si>
  <si>
    <t>Subs</t>
  </si>
  <si>
    <t>Post Box rental BB</t>
  </si>
  <si>
    <t>Hiring of PB hall for Indaba and AGM's</t>
  </si>
  <si>
    <t>Wolfgang - coffee supplies</t>
  </si>
  <si>
    <t>RE books sales Wimpie shop</t>
  </si>
  <si>
    <t>Anchor paving wheelchair ramp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</si>
</sst>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7" fontId="0" fillId="2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2" fontId="0" fillId="0" borderId="15" xfId="0" applyNumberFormat="1" applyBorder="1"/>
    <xf numFmtId="17" fontId="0" fillId="0" borderId="1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7" fontId="0" fillId="4" borderId="1" xfId="0" applyNumberFormat="1" applyFill="1" applyBorder="1" applyAlignment="1">
      <alignment horizontal="left"/>
    </xf>
    <xf numFmtId="2" fontId="0" fillId="0" borderId="0" xfId="0" applyNumberFormat="1"/>
    <xf numFmtId="0" fontId="0" fillId="0" borderId="20" xfId="0" applyFill="1" applyBorder="1"/>
    <xf numFmtId="0" fontId="0" fillId="0" borderId="16" xfId="0" applyBorder="1"/>
    <xf numFmtId="2" fontId="0" fillId="0" borderId="17" xfId="0" applyNumberFormat="1" applyBorder="1"/>
    <xf numFmtId="2" fontId="0" fillId="0" borderId="21" xfId="0" applyNumberFormat="1" applyBorder="1"/>
    <xf numFmtId="0" fontId="0" fillId="0" borderId="7" xfId="0" applyBorder="1"/>
    <xf numFmtId="0" fontId="0" fillId="0" borderId="22" xfId="0" applyBorder="1"/>
    <xf numFmtId="2" fontId="0" fillId="0" borderId="18" xfId="0" applyNumberFormat="1" applyBorder="1"/>
    <xf numFmtId="0" fontId="0" fillId="0" borderId="23" xfId="0" applyBorder="1"/>
    <xf numFmtId="2" fontId="0" fillId="0" borderId="24" xfId="0" applyNumberFormat="1" applyBorder="1"/>
    <xf numFmtId="2" fontId="0" fillId="0" borderId="25" xfId="0" applyNumberFormat="1" applyBorder="1"/>
    <xf numFmtId="0" fontId="0" fillId="0" borderId="26" xfId="0" applyBorder="1"/>
    <xf numFmtId="0" fontId="0" fillId="0" borderId="20" xfId="0" applyBorder="1"/>
    <xf numFmtId="2" fontId="0" fillId="0" borderId="2" xfId="0" applyNumberFormat="1" applyBorder="1"/>
    <xf numFmtId="2" fontId="0" fillId="0" borderId="26" xfId="0" applyNumberFormat="1" applyBorder="1"/>
    <xf numFmtId="0" fontId="0" fillId="0" borderId="26" xfId="0" applyFill="1" applyBorder="1"/>
    <xf numFmtId="0" fontId="0" fillId="0" borderId="27" xfId="0" applyBorder="1"/>
    <xf numFmtId="0" fontId="0" fillId="0" borderId="0" xfId="0" applyFill="1" applyBorder="1"/>
    <xf numFmtId="2" fontId="0" fillId="5" borderId="0" xfId="0" applyNumberFormat="1" applyFill="1"/>
    <xf numFmtId="2" fontId="0" fillId="5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B92" sqref="B92"/>
    </sheetView>
  </sheetViews>
  <sheetFormatPr defaultRowHeight="15" x14ac:dyDescent="0.25"/>
  <cols>
    <col min="1" max="1" width="35.7109375" bestFit="1" customWidth="1"/>
    <col min="2" max="2" width="11.85546875" bestFit="1" customWidth="1"/>
    <col min="3" max="3" width="9.5703125" bestFit="1" customWidth="1"/>
  </cols>
  <sheetData>
    <row r="1" spans="1:3" ht="15.75" thickBot="1" x14ac:dyDescent="0.3"/>
    <row r="2" spans="1:3" ht="15.75" thickBot="1" x14ac:dyDescent="0.3">
      <c r="A2" s="1">
        <v>44166</v>
      </c>
      <c r="B2" s="2" t="s">
        <v>0</v>
      </c>
      <c r="C2" s="3" t="s">
        <v>1</v>
      </c>
    </row>
    <row r="3" spans="1:3" x14ac:dyDescent="0.25">
      <c r="A3" s="4" t="s">
        <v>2</v>
      </c>
      <c r="B3" s="5"/>
      <c r="C3" s="6">
        <v>84446.35</v>
      </c>
    </row>
    <row r="4" spans="1:3" x14ac:dyDescent="0.25">
      <c r="A4" s="8" t="s">
        <v>3</v>
      </c>
      <c r="B4" s="9">
        <v>550</v>
      </c>
      <c r="C4" s="10"/>
    </row>
    <row r="5" spans="1:3" ht="15.75" thickBot="1" x14ac:dyDescent="0.3">
      <c r="A5" s="13" t="s">
        <v>5</v>
      </c>
      <c r="B5" s="14">
        <v>199.03</v>
      </c>
      <c r="C5" s="11"/>
    </row>
    <row r="6" spans="1:3" ht="15.75" thickBot="1" x14ac:dyDescent="0.3">
      <c r="A6" s="17" t="s">
        <v>7</v>
      </c>
      <c r="B6" s="18">
        <f>SUM(B4:B5)</f>
        <v>749.03</v>
      </c>
      <c r="C6" s="10">
        <f>SUM(C3+B6)</f>
        <v>85195.38</v>
      </c>
    </row>
    <row r="7" spans="1:3" ht="15.75" thickBot="1" x14ac:dyDescent="0.3">
      <c r="A7" s="19"/>
      <c r="B7" s="20"/>
      <c r="C7" s="11"/>
    </row>
    <row r="8" spans="1:3" ht="15.75" thickBot="1" x14ac:dyDescent="0.3">
      <c r="A8" s="22"/>
      <c r="B8" s="23" t="s">
        <v>10</v>
      </c>
      <c r="C8" s="11"/>
    </row>
    <row r="9" spans="1:3" x14ac:dyDescent="0.25">
      <c r="A9" s="8" t="s">
        <v>4</v>
      </c>
      <c r="B9" s="12">
        <v>6510</v>
      </c>
      <c r="C9" s="11"/>
    </row>
    <row r="10" spans="1:3" x14ac:dyDescent="0.25">
      <c r="A10" s="8" t="s">
        <v>6</v>
      </c>
      <c r="B10" s="16">
        <v>750</v>
      </c>
      <c r="C10" s="15"/>
    </row>
    <row r="11" spans="1:3" ht="15.75" thickBot="1" x14ac:dyDescent="0.3">
      <c r="A11" s="26" t="s">
        <v>12</v>
      </c>
      <c r="B11" s="27">
        <v>12</v>
      </c>
      <c r="C11" s="15"/>
    </row>
    <row r="12" spans="1:3" ht="15.75" thickBot="1" x14ac:dyDescent="0.3">
      <c r="A12" s="17" t="s">
        <v>13</v>
      </c>
      <c r="B12" s="18">
        <f>SUM(B9:B11)</f>
        <v>7272</v>
      </c>
      <c r="C12" s="28">
        <f>SUM(C6-B12)</f>
        <v>77923.38</v>
      </c>
    </row>
    <row r="13" spans="1:3" ht="15.75" thickBot="1" x14ac:dyDescent="0.3"/>
    <row r="14" spans="1:3" ht="15.75" thickBot="1" x14ac:dyDescent="0.3">
      <c r="A14" s="1">
        <v>44197</v>
      </c>
      <c r="B14" s="2" t="s">
        <v>0</v>
      </c>
      <c r="C14" s="3" t="s">
        <v>1</v>
      </c>
    </row>
    <row r="15" spans="1:3" x14ac:dyDescent="0.25">
      <c r="A15" s="4" t="s">
        <v>2</v>
      </c>
      <c r="B15" s="5"/>
      <c r="C15" s="6">
        <v>77923.38</v>
      </c>
    </row>
    <row r="16" spans="1:3" x14ac:dyDescent="0.25">
      <c r="A16" s="8" t="s">
        <v>14</v>
      </c>
      <c r="B16" s="29">
        <v>8836.49</v>
      </c>
      <c r="C16" s="10"/>
    </row>
    <row r="17" spans="1:4" x14ac:dyDescent="0.25">
      <c r="A17" s="8" t="s">
        <v>15</v>
      </c>
      <c r="B17" s="29">
        <v>4418.24</v>
      </c>
      <c r="C17" s="10"/>
    </row>
    <row r="18" spans="1:4" x14ac:dyDescent="0.25">
      <c r="A18" s="8" t="s">
        <v>3</v>
      </c>
      <c r="B18" s="29">
        <v>11900</v>
      </c>
      <c r="C18" s="10"/>
      <c r="D18" s="24"/>
    </row>
    <row r="19" spans="1:4" ht="15.75" thickBot="1" x14ac:dyDescent="0.3">
      <c r="A19" s="13" t="s">
        <v>5</v>
      </c>
      <c r="B19" s="14">
        <v>197.62</v>
      </c>
      <c r="C19" s="11"/>
    </row>
    <row r="20" spans="1:4" ht="15.75" thickBot="1" x14ac:dyDescent="0.3">
      <c r="A20" s="17" t="s">
        <v>7</v>
      </c>
      <c r="B20" s="18">
        <f>SUM(B16:B19)</f>
        <v>25352.35</v>
      </c>
      <c r="C20" s="10">
        <f>SUM(C15+B20)</f>
        <v>103275.73000000001</v>
      </c>
    </row>
    <row r="21" spans="1:4" ht="15.75" thickBot="1" x14ac:dyDescent="0.3">
      <c r="A21" s="19"/>
      <c r="B21" s="20"/>
      <c r="C21" s="11"/>
    </row>
    <row r="22" spans="1:4" ht="15.75" thickBot="1" x14ac:dyDescent="0.3">
      <c r="A22" s="22"/>
      <c r="B22" s="23" t="s">
        <v>10</v>
      </c>
      <c r="C22" s="11"/>
    </row>
    <row r="23" spans="1:4" x14ac:dyDescent="0.25">
      <c r="A23" s="8" t="s">
        <v>16</v>
      </c>
      <c r="B23" s="12">
        <v>367.96</v>
      </c>
      <c r="C23" s="11"/>
    </row>
    <row r="24" spans="1:4" x14ac:dyDescent="0.25">
      <c r="A24" s="8" t="s">
        <v>17</v>
      </c>
      <c r="B24" s="12">
        <v>17672.98</v>
      </c>
      <c r="C24" s="15"/>
    </row>
    <row r="25" spans="1:4" x14ac:dyDescent="0.25">
      <c r="A25" s="8" t="s">
        <v>8</v>
      </c>
      <c r="B25" s="16">
        <v>9000</v>
      </c>
      <c r="C25" s="15"/>
    </row>
    <row r="26" spans="1:4" ht="15.75" thickBot="1" x14ac:dyDescent="0.3">
      <c r="A26" s="26" t="s">
        <v>12</v>
      </c>
      <c r="B26" s="27">
        <v>39</v>
      </c>
      <c r="C26" s="15"/>
    </row>
    <row r="27" spans="1:4" ht="15.75" thickBot="1" x14ac:dyDescent="0.3">
      <c r="A27" s="17" t="s">
        <v>13</v>
      </c>
      <c r="B27" s="18">
        <f>SUM(B23:B26)</f>
        <v>27079.94</v>
      </c>
      <c r="C27" s="28">
        <f>SUM(C20-B27)</f>
        <v>76195.790000000008</v>
      </c>
    </row>
    <row r="29" spans="1:4" ht="15.75" thickBot="1" x14ac:dyDescent="0.3"/>
    <row r="30" spans="1:4" ht="15.75" thickBot="1" x14ac:dyDescent="0.3">
      <c r="A30" s="1">
        <v>44228</v>
      </c>
      <c r="B30" s="2" t="s">
        <v>0</v>
      </c>
      <c r="C30" s="3" t="s">
        <v>1</v>
      </c>
    </row>
    <row r="31" spans="1:4" x14ac:dyDescent="0.25">
      <c r="A31" s="4" t="s">
        <v>2</v>
      </c>
      <c r="B31" s="5"/>
      <c r="C31" s="6">
        <v>76195.789999999994</v>
      </c>
    </row>
    <row r="32" spans="1:4" x14ac:dyDescent="0.25">
      <c r="A32" s="8" t="s">
        <v>3</v>
      </c>
      <c r="B32" s="29">
        <v>1000</v>
      </c>
      <c r="C32" s="10"/>
    </row>
    <row r="33" spans="1:3" x14ac:dyDescent="0.25">
      <c r="A33" s="8" t="s">
        <v>9</v>
      </c>
      <c r="B33" s="21">
        <v>4500</v>
      </c>
      <c r="C33" s="10"/>
    </row>
    <row r="34" spans="1:3" ht="15.75" thickBot="1" x14ac:dyDescent="0.3">
      <c r="A34" s="13" t="s">
        <v>5</v>
      </c>
      <c r="B34" s="14">
        <v>209.11</v>
      </c>
      <c r="C34" s="11"/>
    </row>
    <row r="35" spans="1:3" ht="15.75" thickBot="1" x14ac:dyDescent="0.3">
      <c r="A35" s="17" t="s">
        <v>7</v>
      </c>
      <c r="B35" s="18">
        <f>SUM(B32:B34)</f>
        <v>5709.11</v>
      </c>
      <c r="C35" s="10">
        <f>SUM(C31+B35)</f>
        <v>81904.899999999994</v>
      </c>
    </row>
    <row r="36" spans="1:3" ht="15.75" thickBot="1" x14ac:dyDescent="0.3">
      <c r="A36" s="19"/>
      <c r="B36" s="20"/>
      <c r="C36" s="11"/>
    </row>
    <row r="37" spans="1:3" ht="15.75" thickBot="1" x14ac:dyDescent="0.3">
      <c r="A37" s="22"/>
      <c r="B37" s="23" t="s">
        <v>10</v>
      </c>
      <c r="C37" s="11"/>
    </row>
    <row r="38" spans="1:3" x14ac:dyDescent="0.25">
      <c r="A38" s="8" t="s">
        <v>18</v>
      </c>
      <c r="B38" s="12">
        <v>4200</v>
      </c>
      <c r="C38" s="15"/>
    </row>
    <row r="39" spans="1:3" ht="15.75" thickBot="1" x14ac:dyDescent="0.3">
      <c r="A39" s="26" t="s">
        <v>12</v>
      </c>
      <c r="B39" s="27">
        <v>12</v>
      </c>
      <c r="C39" s="15"/>
    </row>
    <row r="40" spans="1:3" ht="15.75" thickBot="1" x14ac:dyDescent="0.3">
      <c r="A40" s="17" t="s">
        <v>13</v>
      </c>
      <c r="B40" s="18">
        <f>SUM(B38:B39)</f>
        <v>4212</v>
      </c>
      <c r="C40" s="28">
        <f>SUM(C35-B40)</f>
        <v>77692.899999999994</v>
      </c>
    </row>
    <row r="41" spans="1:3" ht="15.75" thickBot="1" x14ac:dyDescent="0.3"/>
    <row r="42" spans="1:3" ht="15.75" thickBot="1" x14ac:dyDescent="0.3">
      <c r="A42" s="1">
        <v>44256</v>
      </c>
      <c r="B42" s="2" t="s">
        <v>0</v>
      </c>
      <c r="C42" s="3" t="s">
        <v>1</v>
      </c>
    </row>
    <row r="43" spans="1:3" x14ac:dyDescent="0.25">
      <c r="A43" s="4" t="s">
        <v>2</v>
      </c>
      <c r="B43" s="5"/>
      <c r="C43" s="6">
        <v>77692.899999999994</v>
      </c>
    </row>
    <row r="44" spans="1:3" x14ac:dyDescent="0.25">
      <c r="A44" s="8" t="s">
        <v>3</v>
      </c>
      <c r="B44" s="9">
        <v>3750</v>
      </c>
      <c r="C44" s="10"/>
    </row>
    <row r="45" spans="1:3" x14ac:dyDescent="0.25">
      <c r="A45" s="30" t="s">
        <v>19</v>
      </c>
      <c r="B45" s="31">
        <v>3000</v>
      </c>
      <c r="C45" s="10"/>
    </row>
    <row r="46" spans="1:3" ht="15.75" thickBot="1" x14ac:dyDescent="0.3">
      <c r="A46" s="13" t="s">
        <v>5</v>
      </c>
      <c r="B46" s="14">
        <v>168.54</v>
      </c>
      <c r="C46" s="11"/>
    </row>
    <row r="47" spans="1:3" ht="15.75" thickBot="1" x14ac:dyDescent="0.3">
      <c r="A47" s="17" t="s">
        <v>7</v>
      </c>
      <c r="B47" s="18">
        <f>SUM(B44:B46)</f>
        <v>6918.54</v>
      </c>
      <c r="C47" s="10">
        <f>SUM(C43+B47)</f>
        <v>84611.439999999988</v>
      </c>
    </row>
    <row r="48" spans="1:3" ht="15.75" thickBot="1" x14ac:dyDescent="0.3">
      <c r="A48" s="19"/>
      <c r="B48" s="20"/>
      <c r="C48" s="11"/>
    </row>
    <row r="49" spans="1:3" ht="15.75" thickBot="1" x14ac:dyDescent="0.3">
      <c r="A49" s="22"/>
      <c r="B49" s="23" t="s">
        <v>10</v>
      </c>
      <c r="C49" s="11"/>
    </row>
    <row r="50" spans="1:3" ht="15.75" thickBot="1" x14ac:dyDescent="0.3">
      <c r="A50" s="26" t="s">
        <v>12</v>
      </c>
      <c r="B50" s="27">
        <v>12</v>
      </c>
      <c r="C50" s="15"/>
    </row>
    <row r="51" spans="1:3" ht="15.75" thickBot="1" x14ac:dyDescent="0.3">
      <c r="A51" s="17" t="s">
        <v>13</v>
      </c>
      <c r="B51" s="18">
        <f>SUM(B50:B50)</f>
        <v>12</v>
      </c>
      <c r="C51" s="28">
        <f>SUM(C47-B51)</f>
        <v>84599.439999999988</v>
      </c>
    </row>
    <row r="52" spans="1:3" ht="15.75" thickBot="1" x14ac:dyDescent="0.3"/>
    <row r="53" spans="1:3" ht="15.75" thickBot="1" x14ac:dyDescent="0.3">
      <c r="A53" s="1">
        <v>44287</v>
      </c>
      <c r="B53" s="2" t="s">
        <v>0</v>
      </c>
      <c r="C53" s="3" t="s">
        <v>1</v>
      </c>
    </row>
    <row r="54" spans="1:3" x14ac:dyDescent="0.25">
      <c r="A54" s="4" t="s">
        <v>2</v>
      </c>
      <c r="B54" s="32"/>
      <c r="C54" s="6">
        <v>84599.44</v>
      </c>
    </row>
    <row r="55" spans="1:3" x14ac:dyDescent="0.25">
      <c r="A55" s="8" t="s">
        <v>3</v>
      </c>
      <c r="B55" s="16">
        <v>5800</v>
      </c>
      <c r="C55" s="10"/>
    </row>
    <row r="56" spans="1:3" ht="15.75" thickBot="1" x14ac:dyDescent="0.3">
      <c r="A56" s="13" t="s">
        <v>5</v>
      </c>
      <c r="B56" s="33">
        <v>197.24</v>
      </c>
      <c r="C56" s="11"/>
    </row>
    <row r="57" spans="1:3" ht="15.75" thickBot="1" x14ac:dyDescent="0.3">
      <c r="A57" s="17" t="s">
        <v>7</v>
      </c>
      <c r="B57" s="18">
        <f>SUM(B55:B56)</f>
        <v>5997.24</v>
      </c>
      <c r="C57" s="10">
        <f>SUM(C54+B57)</f>
        <v>90596.680000000008</v>
      </c>
    </row>
    <row r="58" spans="1:3" ht="15.75" thickBot="1" x14ac:dyDescent="0.3">
      <c r="A58" s="19"/>
      <c r="B58" s="20"/>
      <c r="C58" s="11"/>
    </row>
    <row r="59" spans="1:3" ht="15.75" thickBot="1" x14ac:dyDescent="0.3">
      <c r="A59" s="22"/>
      <c r="B59" s="23" t="s">
        <v>10</v>
      </c>
      <c r="C59" s="11"/>
    </row>
    <row r="60" spans="1:3" x14ac:dyDescent="0.25">
      <c r="A60" s="30" t="s">
        <v>20</v>
      </c>
      <c r="B60" s="34">
        <v>6110</v>
      </c>
      <c r="C60" s="10"/>
    </row>
    <row r="61" spans="1:3" x14ac:dyDescent="0.25">
      <c r="A61" s="35" t="s">
        <v>21</v>
      </c>
      <c r="B61" s="16">
        <v>1255.4000000000001</v>
      </c>
      <c r="C61" s="11"/>
    </row>
    <row r="62" spans="1:3" ht="15.75" thickBot="1" x14ac:dyDescent="0.3">
      <c r="A62" s="36" t="s">
        <v>12</v>
      </c>
      <c r="B62" s="34">
        <v>12</v>
      </c>
      <c r="C62" s="15"/>
    </row>
    <row r="63" spans="1:3" ht="15.75" thickBot="1" x14ac:dyDescent="0.3">
      <c r="A63" s="17" t="s">
        <v>13</v>
      </c>
      <c r="B63" s="18">
        <f>SUM(B60:B62)</f>
        <v>7377.4</v>
      </c>
      <c r="C63" s="37">
        <f>SUM(C57-B63)</f>
        <v>83219.280000000013</v>
      </c>
    </row>
    <row r="64" spans="1:3" ht="15.75" thickBot="1" x14ac:dyDescent="0.3"/>
    <row r="65" spans="1:3" ht="15.75" thickBot="1" x14ac:dyDescent="0.3">
      <c r="A65" s="1">
        <v>44317</v>
      </c>
      <c r="B65" s="2" t="s">
        <v>0</v>
      </c>
      <c r="C65" s="3" t="s">
        <v>1</v>
      </c>
    </row>
    <row r="66" spans="1:3" x14ac:dyDescent="0.25">
      <c r="A66" s="4" t="s">
        <v>2</v>
      </c>
      <c r="B66" s="32"/>
      <c r="C66" s="6">
        <v>83219.28</v>
      </c>
    </row>
    <row r="67" spans="1:3" x14ac:dyDescent="0.25">
      <c r="A67" s="8" t="s">
        <v>22</v>
      </c>
      <c r="B67" s="16">
        <v>2000</v>
      </c>
      <c r="C67" s="10"/>
    </row>
    <row r="68" spans="1:3" ht="15.75" thickBot="1" x14ac:dyDescent="0.3">
      <c r="A68" s="13" t="s">
        <v>5</v>
      </c>
      <c r="B68" s="33">
        <v>196.32</v>
      </c>
      <c r="C68" s="11"/>
    </row>
    <row r="69" spans="1:3" ht="15.75" thickBot="1" x14ac:dyDescent="0.3">
      <c r="A69" s="17" t="s">
        <v>7</v>
      </c>
      <c r="B69" s="18">
        <f>SUM(B67:B68)</f>
        <v>2196.3200000000002</v>
      </c>
      <c r="C69" s="10">
        <f>SUM(C66+B69)</f>
        <v>85415.6</v>
      </c>
    </row>
    <row r="70" spans="1:3" ht="15.75" thickBot="1" x14ac:dyDescent="0.3">
      <c r="A70" s="19"/>
      <c r="B70" s="20"/>
      <c r="C70" s="11"/>
    </row>
    <row r="71" spans="1:3" ht="15.75" thickBot="1" x14ac:dyDescent="0.3">
      <c r="A71" s="22"/>
      <c r="B71" s="23" t="s">
        <v>10</v>
      </c>
      <c r="C71" s="11"/>
    </row>
    <row r="72" spans="1:3" x14ac:dyDescent="0.25">
      <c r="A72" s="35" t="s">
        <v>23</v>
      </c>
      <c r="B72" s="16">
        <v>340</v>
      </c>
      <c r="C72" s="11"/>
    </row>
    <row r="73" spans="1:3" ht="15.75" thickBot="1" x14ac:dyDescent="0.3">
      <c r="A73" s="36" t="s">
        <v>12</v>
      </c>
      <c r="B73" s="34">
        <v>12</v>
      </c>
      <c r="C73" s="15"/>
    </row>
    <row r="74" spans="1:3" ht="15.75" thickBot="1" x14ac:dyDescent="0.3">
      <c r="A74" s="17" t="s">
        <v>13</v>
      </c>
      <c r="B74" s="18">
        <f>SUM(B72:B73)</f>
        <v>352</v>
      </c>
      <c r="C74" s="37">
        <f>SUM(C69-B74)</f>
        <v>85063.6</v>
      </c>
    </row>
    <row r="75" spans="1:3" ht="15.75" thickBot="1" x14ac:dyDescent="0.3"/>
    <row r="76" spans="1:3" ht="15.75" thickBot="1" x14ac:dyDescent="0.3">
      <c r="A76" s="1">
        <v>44348</v>
      </c>
      <c r="B76" s="2" t="s">
        <v>0</v>
      </c>
      <c r="C76" s="3" t="s">
        <v>1</v>
      </c>
    </row>
    <row r="77" spans="1:3" x14ac:dyDescent="0.25">
      <c r="A77" s="4" t="s">
        <v>2</v>
      </c>
      <c r="B77" s="32"/>
      <c r="C77" s="6">
        <v>85063.6</v>
      </c>
    </row>
    <row r="78" spans="1:3" ht="15.75" thickBot="1" x14ac:dyDescent="0.3">
      <c r="A78" s="13" t="s">
        <v>5</v>
      </c>
      <c r="B78" s="33">
        <v>203.17</v>
      </c>
      <c r="C78" s="11"/>
    </row>
    <row r="79" spans="1:3" ht="15.75" thickBot="1" x14ac:dyDescent="0.3">
      <c r="A79" s="17" t="s">
        <v>7</v>
      </c>
      <c r="B79" s="18">
        <f>SUM(B78:B78)</f>
        <v>203.17</v>
      </c>
      <c r="C79" s="10">
        <f>SUM(C77+B79)</f>
        <v>85266.77</v>
      </c>
    </row>
    <row r="80" spans="1:3" ht="15.75" thickBot="1" x14ac:dyDescent="0.3">
      <c r="A80" s="19"/>
      <c r="B80" s="20"/>
      <c r="C80" s="11"/>
    </row>
    <row r="81" spans="1:3" ht="15.75" thickBot="1" x14ac:dyDescent="0.3">
      <c r="A81" s="22"/>
      <c r="B81" s="23" t="s">
        <v>10</v>
      </c>
      <c r="C81" s="11"/>
    </row>
    <row r="82" spans="1:3" ht="15.75" thickBot="1" x14ac:dyDescent="0.3">
      <c r="A82" s="36" t="s">
        <v>12</v>
      </c>
      <c r="B82" s="34">
        <v>12</v>
      </c>
      <c r="C82" s="15"/>
    </row>
    <row r="83" spans="1:3" ht="15.75" thickBot="1" x14ac:dyDescent="0.3">
      <c r="A83" s="17" t="s">
        <v>13</v>
      </c>
      <c r="B83" s="18">
        <f>SUM(B82:B82)</f>
        <v>12</v>
      </c>
      <c r="C83" s="37">
        <f>SUM(C79-B83)</f>
        <v>85254.77</v>
      </c>
    </row>
    <row r="84" spans="1:3" ht="15.75" thickBot="1" x14ac:dyDescent="0.3"/>
    <row r="85" spans="1:3" ht="15.75" thickBot="1" x14ac:dyDescent="0.3">
      <c r="A85" s="1">
        <v>44378</v>
      </c>
      <c r="B85" s="2" t="s">
        <v>0</v>
      </c>
      <c r="C85" s="3" t="s">
        <v>1</v>
      </c>
    </row>
    <row r="86" spans="1:3" x14ac:dyDescent="0.25">
      <c r="A86" s="4" t="s">
        <v>2</v>
      </c>
      <c r="B86" s="32"/>
      <c r="C86" s="6">
        <v>85254.77</v>
      </c>
    </row>
    <row r="87" spans="1:3" x14ac:dyDescent="0.25">
      <c r="A87" s="35" t="s">
        <v>24</v>
      </c>
      <c r="B87" s="38">
        <v>1500</v>
      </c>
      <c r="C87" s="38"/>
    </row>
    <row r="88" spans="1:3" ht="15.75" thickBot="1" x14ac:dyDescent="0.3">
      <c r="A88" s="13" t="s">
        <v>5</v>
      </c>
      <c r="B88" s="33">
        <v>199.71</v>
      </c>
      <c r="C88" s="11"/>
    </row>
    <row r="89" spans="1:3" ht="15.75" thickBot="1" x14ac:dyDescent="0.3">
      <c r="A89" s="17" t="s">
        <v>7</v>
      </c>
      <c r="B89" s="18">
        <f>SUM(B87:B88)</f>
        <v>1699.71</v>
      </c>
      <c r="C89" s="10">
        <f>SUM(C86+B89)</f>
        <v>86954.48000000001</v>
      </c>
    </row>
    <row r="90" spans="1:3" ht="15.75" thickBot="1" x14ac:dyDescent="0.3">
      <c r="A90" s="19"/>
      <c r="B90" s="20"/>
      <c r="C90" s="11"/>
    </row>
    <row r="91" spans="1:3" ht="15.75" thickBot="1" x14ac:dyDescent="0.3">
      <c r="A91" s="22"/>
      <c r="B91" s="23" t="s">
        <v>10</v>
      </c>
      <c r="C91" s="11"/>
    </row>
    <row r="92" spans="1:3" x14ac:dyDescent="0.25">
      <c r="A92" s="39" t="s">
        <v>25</v>
      </c>
      <c r="B92" s="42">
        <v>625</v>
      </c>
      <c r="C92" s="15"/>
    </row>
    <row r="93" spans="1:3" ht="15.75" thickBot="1" x14ac:dyDescent="0.3">
      <c r="A93" s="36" t="s">
        <v>12</v>
      </c>
      <c r="B93" s="34">
        <v>12</v>
      </c>
      <c r="C93" s="15"/>
    </row>
    <row r="94" spans="1:3" ht="15.75" thickBot="1" x14ac:dyDescent="0.3">
      <c r="A94" s="17" t="s">
        <v>13</v>
      </c>
      <c r="B94" s="18">
        <f>SUM(B92:B93)</f>
        <v>637</v>
      </c>
      <c r="C94" s="37">
        <f>SUM(C89-B94)</f>
        <v>86317.48000000001</v>
      </c>
    </row>
    <row r="95" spans="1:3" ht="15.75" thickBot="1" x14ac:dyDescent="0.3"/>
    <row r="96" spans="1:3" ht="15.75" thickBot="1" x14ac:dyDescent="0.3">
      <c r="A96" s="1">
        <v>44409</v>
      </c>
      <c r="B96" s="2" t="s">
        <v>0</v>
      </c>
      <c r="C96" s="7" t="s">
        <v>1</v>
      </c>
    </row>
    <row r="97" spans="1:3" x14ac:dyDescent="0.25">
      <c r="A97" s="4" t="s">
        <v>2</v>
      </c>
      <c r="B97" s="32"/>
      <c r="C97" s="38">
        <v>86317.48</v>
      </c>
    </row>
    <row r="98" spans="1:3" x14ac:dyDescent="0.25">
      <c r="A98" s="35" t="s">
        <v>24</v>
      </c>
      <c r="B98" s="16">
        <v>1000</v>
      </c>
      <c r="C98" s="38"/>
    </row>
    <row r="99" spans="1:3" ht="15.75" thickBot="1" x14ac:dyDescent="0.3">
      <c r="A99" s="13" t="s">
        <v>5</v>
      </c>
      <c r="B99" s="33">
        <v>207.38</v>
      </c>
      <c r="C99" s="35"/>
    </row>
    <row r="100" spans="1:3" ht="15.75" thickBot="1" x14ac:dyDescent="0.3">
      <c r="A100" s="17" t="s">
        <v>7</v>
      </c>
      <c r="B100" s="18">
        <f>SUM(B98:B99)</f>
        <v>1207.3800000000001</v>
      </c>
      <c r="C100" s="38">
        <f>SUM(C97+B100)</f>
        <v>87524.86</v>
      </c>
    </row>
    <row r="101" spans="1:3" ht="15.75" thickBot="1" x14ac:dyDescent="0.3">
      <c r="A101" s="19"/>
      <c r="B101" s="20"/>
      <c r="C101" s="35"/>
    </row>
    <row r="102" spans="1:3" ht="15.75" thickBot="1" x14ac:dyDescent="0.3">
      <c r="A102" s="22"/>
      <c r="B102" s="23" t="s">
        <v>10</v>
      </c>
      <c r="C102" s="35"/>
    </row>
    <row r="103" spans="1:3" x14ac:dyDescent="0.25">
      <c r="A103" s="25" t="s">
        <v>26</v>
      </c>
      <c r="B103" s="16">
        <v>600</v>
      </c>
      <c r="C103" s="35"/>
    </row>
    <row r="104" spans="1:3" x14ac:dyDescent="0.25">
      <c r="A104" s="25" t="s">
        <v>11</v>
      </c>
      <c r="B104" s="43">
        <v>2764</v>
      </c>
      <c r="C104" s="35"/>
    </row>
    <row r="105" spans="1:3" x14ac:dyDescent="0.25">
      <c r="A105" s="25" t="s">
        <v>27</v>
      </c>
      <c r="B105" s="16">
        <v>676</v>
      </c>
      <c r="C105" s="35"/>
    </row>
    <row r="106" spans="1:3" ht="15.75" thickBot="1" x14ac:dyDescent="0.3">
      <c r="A106" s="36" t="s">
        <v>12</v>
      </c>
      <c r="B106" s="34">
        <v>12</v>
      </c>
      <c r="C106" s="35"/>
    </row>
    <row r="107" spans="1:3" ht="15.75" thickBot="1" x14ac:dyDescent="0.3">
      <c r="A107" s="17" t="s">
        <v>13</v>
      </c>
      <c r="B107" s="18">
        <f>SUM(B103:B106)</f>
        <v>4052</v>
      </c>
      <c r="C107" s="38">
        <f>SUM(C100-B107)</f>
        <v>83472.86</v>
      </c>
    </row>
    <row r="108" spans="1:3" ht="15.75" thickBot="1" x14ac:dyDescent="0.3"/>
    <row r="109" spans="1:3" ht="15.75" thickBot="1" x14ac:dyDescent="0.3">
      <c r="A109" s="1">
        <v>44440</v>
      </c>
      <c r="B109" s="2" t="s">
        <v>0</v>
      </c>
      <c r="C109" s="7" t="s">
        <v>1</v>
      </c>
    </row>
    <row r="110" spans="1:3" x14ac:dyDescent="0.25">
      <c r="A110" s="4" t="s">
        <v>2</v>
      </c>
      <c r="B110" s="32"/>
      <c r="C110" s="38">
        <v>83472.86</v>
      </c>
    </row>
    <row r="111" spans="1:3" ht="15.75" thickBot="1" x14ac:dyDescent="0.3">
      <c r="A111" s="13" t="s">
        <v>5</v>
      </c>
      <c r="B111" s="33">
        <v>208.89</v>
      </c>
      <c r="C111" s="35"/>
    </row>
    <row r="112" spans="1:3" ht="15.75" thickBot="1" x14ac:dyDescent="0.3">
      <c r="A112" s="17" t="s">
        <v>7</v>
      </c>
      <c r="B112" s="18">
        <f>SUM(B111:B111)</f>
        <v>208.89</v>
      </c>
      <c r="C112" s="38">
        <f>SUM(C110+B112)</f>
        <v>83681.75</v>
      </c>
    </row>
    <row r="113" spans="1:3" ht="15.75" thickBot="1" x14ac:dyDescent="0.3">
      <c r="A113" s="19"/>
      <c r="B113" s="20"/>
      <c r="C113" s="35"/>
    </row>
    <row r="114" spans="1:3" ht="15.75" thickBot="1" x14ac:dyDescent="0.3">
      <c r="A114" s="22"/>
      <c r="B114" s="23" t="s">
        <v>10</v>
      </c>
      <c r="C114" s="35"/>
    </row>
    <row r="115" spans="1:3" ht="15.75" thickBot="1" x14ac:dyDescent="0.3">
      <c r="A115" s="36" t="s">
        <v>12</v>
      </c>
      <c r="B115" s="34">
        <v>12</v>
      </c>
      <c r="C115" s="35"/>
    </row>
    <row r="116" spans="1:3" ht="15.75" thickBot="1" x14ac:dyDescent="0.3">
      <c r="A116" s="17" t="s">
        <v>13</v>
      </c>
      <c r="B116" s="18">
        <f>SUM(B115:B115)</f>
        <v>12</v>
      </c>
      <c r="C116" s="38">
        <f>SUM(C112-B116)</f>
        <v>83669.75</v>
      </c>
    </row>
    <row r="117" spans="1:3" ht="15.75" thickBot="1" x14ac:dyDescent="0.3"/>
    <row r="118" spans="1:3" ht="15.75" thickBot="1" x14ac:dyDescent="0.3">
      <c r="A118" s="1">
        <v>44470</v>
      </c>
      <c r="B118" s="2" t="s">
        <v>0</v>
      </c>
      <c r="C118" s="7" t="s">
        <v>1</v>
      </c>
    </row>
    <row r="119" spans="1:3" x14ac:dyDescent="0.25">
      <c r="A119" s="4" t="s">
        <v>2</v>
      </c>
      <c r="B119" s="32"/>
      <c r="C119" s="38">
        <v>83669.75</v>
      </c>
    </row>
    <row r="120" spans="1:3" x14ac:dyDescent="0.25">
      <c r="A120" s="35" t="s">
        <v>24</v>
      </c>
      <c r="B120" s="16">
        <v>500</v>
      </c>
      <c r="C120" s="38"/>
    </row>
    <row r="121" spans="1:3" x14ac:dyDescent="0.25">
      <c r="A121" s="40" t="s">
        <v>28</v>
      </c>
      <c r="B121" s="34">
        <v>1000</v>
      </c>
      <c r="C121" s="38"/>
    </row>
    <row r="122" spans="1:3" ht="15.75" thickBot="1" x14ac:dyDescent="0.3">
      <c r="A122" s="13" t="s">
        <v>5</v>
      </c>
      <c r="B122" s="33">
        <v>195.99</v>
      </c>
      <c r="C122" s="35"/>
    </row>
    <row r="123" spans="1:3" ht="15.75" thickBot="1" x14ac:dyDescent="0.3">
      <c r="A123" s="17" t="s">
        <v>7</v>
      </c>
      <c r="B123" s="18">
        <f>SUM(B120:B122)</f>
        <v>1695.99</v>
      </c>
      <c r="C123" s="38">
        <f>SUM(C119+B123)</f>
        <v>85365.74</v>
      </c>
    </row>
    <row r="124" spans="1:3" ht="15.75" thickBot="1" x14ac:dyDescent="0.3">
      <c r="A124" s="19"/>
      <c r="B124" s="20"/>
      <c r="C124" s="35"/>
    </row>
    <row r="125" spans="1:3" ht="15.75" thickBot="1" x14ac:dyDescent="0.3">
      <c r="A125" s="22"/>
      <c r="B125" s="23" t="s">
        <v>10</v>
      </c>
      <c r="C125" s="35"/>
    </row>
    <row r="126" spans="1:3" ht="15.75" thickBot="1" x14ac:dyDescent="0.3">
      <c r="A126" s="36" t="s">
        <v>12</v>
      </c>
      <c r="B126" s="34">
        <v>12</v>
      </c>
      <c r="C126" s="35"/>
    </row>
    <row r="127" spans="1:3" ht="15.75" thickBot="1" x14ac:dyDescent="0.3">
      <c r="A127" s="17" t="s">
        <v>13</v>
      </c>
      <c r="B127" s="18">
        <f>SUM(B126:B126)</f>
        <v>12</v>
      </c>
      <c r="C127" s="38">
        <f>SUM(C123-B127)</f>
        <v>85353.74</v>
      </c>
    </row>
    <row r="128" spans="1:3" ht="15.75" thickBot="1" x14ac:dyDescent="0.3"/>
    <row r="129" spans="1:3" ht="15.75" thickBot="1" x14ac:dyDescent="0.3">
      <c r="A129" s="1">
        <v>44501</v>
      </c>
      <c r="B129" s="2" t="s">
        <v>0</v>
      </c>
      <c r="C129" s="7" t="s">
        <v>1</v>
      </c>
    </row>
    <row r="130" spans="1:3" x14ac:dyDescent="0.25">
      <c r="A130" s="4" t="s">
        <v>2</v>
      </c>
      <c r="B130" s="32"/>
      <c r="C130" s="38">
        <v>85353.74</v>
      </c>
    </row>
    <row r="131" spans="1:3" ht="15.75" thickBot="1" x14ac:dyDescent="0.3">
      <c r="A131" s="13" t="s">
        <v>5</v>
      </c>
      <c r="B131" s="33">
        <v>204.49</v>
      </c>
      <c r="C131" s="35"/>
    </row>
    <row r="132" spans="1:3" ht="15.75" thickBot="1" x14ac:dyDescent="0.3">
      <c r="A132" s="17" t="s">
        <v>7</v>
      </c>
      <c r="B132" s="18">
        <f>SUM(B131:B131)</f>
        <v>204.49</v>
      </c>
      <c r="C132" s="38">
        <f>SUM(C130+B132)</f>
        <v>85558.23000000001</v>
      </c>
    </row>
    <row r="133" spans="1:3" ht="15.75" thickBot="1" x14ac:dyDescent="0.3">
      <c r="A133" s="19"/>
      <c r="B133" s="20"/>
      <c r="C133" s="35"/>
    </row>
    <row r="134" spans="1:3" ht="15.75" thickBot="1" x14ac:dyDescent="0.3">
      <c r="A134" s="22"/>
      <c r="B134" s="23" t="s">
        <v>10</v>
      </c>
      <c r="C134" s="35"/>
    </row>
    <row r="135" spans="1:3" x14ac:dyDescent="0.25">
      <c r="A135" s="41" t="s">
        <v>29</v>
      </c>
      <c r="B135" s="42">
        <v>7862</v>
      </c>
      <c r="C135" s="35"/>
    </row>
    <row r="136" spans="1:3" ht="15.75" thickBot="1" x14ac:dyDescent="0.3">
      <c r="A136" s="36" t="s">
        <v>12</v>
      </c>
      <c r="B136" s="34">
        <v>12</v>
      </c>
      <c r="C136" s="35"/>
    </row>
    <row r="137" spans="1:3" ht="15.75" thickBot="1" x14ac:dyDescent="0.3">
      <c r="A137" s="17" t="s">
        <v>13</v>
      </c>
      <c r="B137" s="18">
        <f>SUM(B135:B136)</f>
        <v>7874</v>
      </c>
      <c r="C137" s="38">
        <f>SUM(C132-B137)</f>
        <v>77684.23000000001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RERA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Shadow007</dc:creator>
  <cp:lastModifiedBy>RE</cp:lastModifiedBy>
  <dcterms:created xsi:type="dcterms:W3CDTF">2022-02-16T07:47:04Z</dcterms:created>
  <dcterms:modified xsi:type="dcterms:W3CDTF">2022-02-17T13:03:49Z</dcterms:modified>
</cp:coreProperties>
</file>