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16" i="1"/>
  <c r="C16" i="1" s="1"/>
  <c r="C37" i="1" s="1"/>
</calcChain>
</file>

<file path=xl/sharedStrings.xml><?xml version="1.0" encoding="utf-8"?>
<sst xmlns="http://schemas.openxmlformats.org/spreadsheetml/2006/main" count="37" uniqueCount="37">
  <si>
    <t>RERA/Community Projects and Outreach Financial year end 2020</t>
  </si>
  <si>
    <t>RERA financial year end 30th November 2020</t>
  </si>
  <si>
    <t>Income</t>
  </si>
  <si>
    <t>Balance</t>
  </si>
  <si>
    <t>Opening Bal</t>
  </si>
  <si>
    <t>Overstrand Mun refund (objection successful)</t>
  </si>
  <si>
    <t>REC - signboard contribution</t>
  </si>
  <si>
    <t>Subs 2020</t>
  </si>
  <si>
    <t>Subs 2021</t>
  </si>
  <si>
    <t>Donations labour</t>
  </si>
  <si>
    <t>Donations Lockdown food</t>
  </si>
  <si>
    <t>Donations child welfare</t>
  </si>
  <si>
    <t>Artwalk contribution</t>
  </si>
  <si>
    <t xml:space="preserve">Rooiels book sales </t>
  </si>
  <si>
    <t>Community proj accounting adjustment</t>
  </si>
  <si>
    <t>Interest</t>
  </si>
  <si>
    <t>Total Income</t>
  </si>
  <si>
    <t>Expenditure</t>
  </si>
  <si>
    <t>PA System and equipment</t>
  </si>
  <si>
    <t>Signboard Deco Film - Artwalk advert</t>
  </si>
  <si>
    <t>Estuary clean up and dune rehab - labour</t>
  </si>
  <si>
    <t>Kleinmond Child and youth Care Centre - Stationery requirements</t>
  </si>
  <si>
    <t>Datastore - Artwalk leaflets with map</t>
  </si>
  <si>
    <t>AGM Dec 2019 food/refreshments costs</t>
  </si>
  <si>
    <t>Baboon Cage purchased 50% with REC</t>
  </si>
  <si>
    <t>Donations transferred to Com Outreach</t>
  </si>
  <si>
    <t>Projector purchased</t>
  </si>
  <si>
    <t>Flower donation to Pienaar Family (Veronica donation) transfer to Donations/community account</t>
  </si>
  <si>
    <t>Transfer of donations/fund raising to new Outreach account</t>
  </si>
  <si>
    <t>RERA special meeting Gossip Corner - tea and staff</t>
  </si>
  <si>
    <t>Plants for village garden - Dine</t>
  </si>
  <si>
    <t>Pringle Bay Refuse/Recycling contribution</t>
  </si>
  <si>
    <t>K.Phillips Printer Ink</t>
  </si>
  <si>
    <t>Nature Reserve maintenance labour (firewise)</t>
  </si>
  <si>
    <t>RERA meetings Something Els</t>
  </si>
  <si>
    <t>Bank charges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</si>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</sst>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2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2" fontId="0" fillId="4" borderId="10" xfId="0" applyNumberFormat="1" applyFill="1" applyBorder="1"/>
    <xf numFmtId="0" fontId="0" fillId="0" borderId="11" xfId="0" applyBorder="1"/>
    <xf numFmtId="0" fontId="0" fillId="0" borderId="6" xfId="0" applyFill="1" applyBorder="1"/>
    <xf numFmtId="2" fontId="0" fillId="0" borderId="10" xfId="0" applyNumberFormat="1" applyBorder="1"/>
    <xf numFmtId="0" fontId="0" fillId="0" borderId="12" xfId="0" applyBorder="1"/>
    <xf numFmtId="2" fontId="0" fillId="0" borderId="13" xfId="0" applyNumberFormat="1" applyBorder="1"/>
    <xf numFmtId="0" fontId="0" fillId="0" borderId="8" xfId="0" applyBorder="1"/>
    <xf numFmtId="0" fontId="0" fillId="0" borderId="14" xfId="0" applyBorder="1"/>
    <xf numFmtId="2" fontId="0" fillId="0" borderId="15" xfId="0" applyNumberFormat="1" applyBorder="1"/>
    <xf numFmtId="17" fontId="0" fillId="0" borderId="1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17" fontId="0" fillId="4" borderId="1" xfId="0" applyNumberFormat="1" applyFill="1" applyBorder="1" applyAlignment="1">
      <alignment horizontal="left"/>
    </xf>
    <xf numFmtId="0" fontId="0" fillId="0" borderId="19" xfId="0" applyBorder="1"/>
    <xf numFmtId="0" fontId="0" fillId="0" borderId="20" xfId="0" applyBorder="1"/>
    <xf numFmtId="2" fontId="0" fillId="0" borderId="21" xfId="0" applyNumberFormat="1" applyBorder="1"/>
    <xf numFmtId="44" fontId="0" fillId="0" borderId="6" xfId="0" applyNumberFormat="1" applyBorder="1" applyAlignment="1">
      <alignment wrapText="1"/>
    </xf>
    <xf numFmtId="0" fontId="0" fillId="0" borderId="16" xfId="0" applyBorder="1"/>
    <xf numFmtId="2" fontId="0" fillId="0" borderId="17" xfId="0" applyNumberFormat="1" applyBorder="1"/>
    <xf numFmtId="0" fontId="0" fillId="0" borderId="22" xfId="0" applyBorder="1"/>
    <xf numFmtId="2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K11" sqref="K11"/>
    </sheetView>
  </sheetViews>
  <sheetFormatPr defaultRowHeight="15" x14ac:dyDescent="0.25"/>
  <cols>
    <col min="1" max="1" width="60.85546875" bestFit="1" customWidth="1"/>
    <col min="2" max="2" width="14.5703125" customWidth="1"/>
    <col min="3" max="3" width="13.7109375" customWidth="1"/>
  </cols>
  <sheetData>
    <row r="1" spans="1:3" ht="15.75" x14ac:dyDescent="0.25">
      <c r="A1" s="32" t="s">
        <v>0</v>
      </c>
      <c r="B1" s="32"/>
      <c r="C1" s="32"/>
    </row>
    <row r="2" spans="1:3" ht="15.75" thickBot="1" x14ac:dyDescent="0.3"/>
    <row r="3" spans="1:3" ht="15.75" thickBot="1" x14ac:dyDescent="0.3">
      <c r="A3" s="1" t="s">
        <v>1</v>
      </c>
      <c r="B3" s="2" t="s">
        <v>2</v>
      </c>
      <c r="C3" s="3" t="s">
        <v>3</v>
      </c>
    </row>
    <row r="4" spans="1:3" x14ac:dyDescent="0.25">
      <c r="A4" s="4" t="s">
        <v>4</v>
      </c>
      <c r="B4" s="5"/>
      <c r="C4" s="6">
        <v>58974.57</v>
      </c>
    </row>
    <row r="5" spans="1:3" x14ac:dyDescent="0.25">
      <c r="A5" s="7" t="s">
        <v>5</v>
      </c>
      <c r="B5" s="8">
        <v>2862</v>
      </c>
      <c r="C5" s="9"/>
    </row>
    <row r="6" spans="1:3" x14ac:dyDescent="0.25">
      <c r="A6" s="10" t="s">
        <v>6</v>
      </c>
      <c r="B6" s="11">
        <v>590</v>
      </c>
      <c r="C6" s="9"/>
    </row>
    <row r="7" spans="1:3" x14ac:dyDescent="0.25">
      <c r="A7" s="12" t="s">
        <v>7</v>
      </c>
      <c r="B7" s="8">
        <v>41550</v>
      </c>
      <c r="C7" s="9"/>
    </row>
    <row r="8" spans="1:3" x14ac:dyDescent="0.25">
      <c r="A8" s="13" t="s">
        <v>8</v>
      </c>
      <c r="B8" s="8">
        <v>1100</v>
      </c>
      <c r="C8" s="9"/>
    </row>
    <row r="9" spans="1:3" x14ac:dyDescent="0.25">
      <c r="A9" s="10" t="s">
        <v>9</v>
      </c>
      <c r="B9" s="14">
        <v>1000</v>
      </c>
      <c r="C9" s="9"/>
    </row>
    <row r="10" spans="1:3" x14ac:dyDescent="0.25">
      <c r="A10" s="12" t="s">
        <v>10</v>
      </c>
      <c r="B10" s="8">
        <v>6000</v>
      </c>
      <c r="C10" s="9"/>
    </row>
    <row r="11" spans="1:3" x14ac:dyDescent="0.25">
      <c r="A11" s="12" t="s">
        <v>11</v>
      </c>
      <c r="B11" s="8">
        <v>5800</v>
      </c>
      <c r="C11" s="9"/>
    </row>
    <row r="12" spans="1:3" x14ac:dyDescent="0.25">
      <c r="A12" s="10" t="s">
        <v>12</v>
      </c>
      <c r="B12" s="14">
        <v>1700</v>
      </c>
      <c r="C12" s="9"/>
    </row>
    <row r="13" spans="1:3" x14ac:dyDescent="0.25">
      <c r="A13" s="12" t="s">
        <v>13</v>
      </c>
      <c r="B13" s="8">
        <v>690</v>
      </c>
      <c r="C13" s="9"/>
    </row>
    <row r="14" spans="1:3" x14ac:dyDescent="0.25">
      <c r="A14" s="12" t="s">
        <v>14</v>
      </c>
      <c r="B14" s="8">
        <v>7500</v>
      </c>
      <c r="C14" s="9"/>
    </row>
    <row r="15" spans="1:3" ht="15.75" thickBot="1" x14ac:dyDescent="0.3">
      <c r="A15" s="15" t="s">
        <v>15</v>
      </c>
      <c r="B15" s="16">
        <v>3422.58</v>
      </c>
      <c r="C15" s="17"/>
    </row>
    <row r="16" spans="1:3" ht="15.75" thickBot="1" x14ac:dyDescent="0.3">
      <c r="A16" s="18" t="s">
        <v>16</v>
      </c>
      <c r="B16" s="19">
        <f>SUM(B5:B15)</f>
        <v>72214.58</v>
      </c>
      <c r="C16" s="9">
        <f>SUM(C4+B16)</f>
        <v>131189.15</v>
      </c>
    </row>
    <row r="17" spans="1:3" ht="15.75" thickBot="1" x14ac:dyDescent="0.3">
      <c r="A17" s="20"/>
      <c r="B17" s="21"/>
      <c r="C17" s="17"/>
    </row>
    <row r="18" spans="1:3" ht="15.75" thickBot="1" x14ac:dyDescent="0.3">
      <c r="A18" s="22"/>
      <c r="B18" s="23" t="s">
        <v>17</v>
      </c>
      <c r="C18" s="17"/>
    </row>
    <row r="19" spans="1:3" x14ac:dyDescent="0.25">
      <c r="A19" s="12" t="s">
        <v>18</v>
      </c>
      <c r="B19" s="14">
        <v>4182.13</v>
      </c>
      <c r="C19" s="17"/>
    </row>
    <row r="20" spans="1:3" x14ac:dyDescent="0.25">
      <c r="A20" s="12" t="s">
        <v>19</v>
      </c>
      <c r="B20" s="14">
        <v>1180</v>
      </c>
      <c r="C20" s="24"/>
    </row>
    <row r="21" spans="1:3" x14ac:dyDescent="0.25">
      <c r="A21" s="12" t="s">
        <v>20</v>
      </c>
      <c r="B21" s="14">
        <v>1200</v>
      </c>
      <c r="C21" s="24"/>
    </row>
    <row r="22" spans="1:3" x14ac:dyDescent="0.25">
      <c r="A22" s="12" t="s">
        <v>21</v>
      </c>
      <c r="B22" s="8">
        <v>1600</v>
      </c>
      <c r="C22" s="24"/>
    </row>
    <row r="23" spans="1:3" x14ac:dyDescent="0.25">
      <c r="A23" s="25" t="s">
        <v>22</v>
      </c>
      <c r="B23" s="26">
        <v>785</v>
      </c>
      <c r="C23" s="24"/>
    </row>
    <row r="24" spans="1:3" x14ac:dyDescent="0.25">
      <c r="A24" s="7" t="s">
        <v>23</v>
      </c>
      <c r="B24" s="8">
        <v>1880</v>
      </c>
      <c r="C24" s="24"/>
    </row>
    <row r="25" spans="1:3" x14ac:dyDescent="0.25">
      <c r="A25" s="7" t="s">
        <v>24</v>
      </c>
      <c r="B25" s="8">
        <v>4312.5</v>
      </c>
      <c r="C25" s="24"/>
    </row>
    <row r="26" spans="1:3" x14ac:dyDescent="0.25">
      <c r="A26" s="7" t="s">
        <v>25</v>
      </c>
      <c r="B26" s="8">
        <v>5400</v>
      </c>
      <c r="C26" s="24"/>
    </row>
    <row r="27" spans="1:3" x14ac:dyDescent="0.25">
      <c r="A27" s="25" t="s">
        <v>26</v>
      </c>
      <c r="B27" s="26">
        <v>800</v>
      </c>
      <c r="C27" s="24"/>
    </row>
    <row r="28" spans="1:3" ht="30" x14ac:dyDescent="0.25">
      <c r="A28" s="27" t="s">
        <v>27</v>
      </c>
      <c r="B28" s="8">
        <v>287.97000000000003</v>
      </c>
      <c r="C28" s="24"/>
    </row>
    <row r="29" spans="1:3" x14ac:dyDescent="0.25">
      <c r="A29" s="7" t="s">
        <v>28</v>
      </c>
      <c r="B29" s="8">
        <v>13000</v>
      </c>
      <c r="C29" s="24"/>
    </row>
    <row r="30" spans="1:3" x14ac:dyDescent="0.25">
      <c r="A30" s="12" t="s">
        <v>29</v>
      </c>
      <c r="B30" s="14">
        <v>1200</v>
      </c>
      <c r="C30" s="24"/>
    </row>
    <row r="31" spans="1:3" x14ac:dyDescent="0.25">
      <c r="A31" s="28" t="s">
        <v>30</v>
      </c>
      <c r="B31" s="8">
        <v>2044.4</v>
      </c>
      <c r="C31" s="24"/>
    </row>
    <row r="32" spans="1:3" x14ac:dyDescent="0.25">
      <c r="A32" s="12" t="s">
        <v>31</v>
      </c>
      <c r="B32" s="8">
        <v>5000</v>
      </c>
      <c r="C32" s="24"/>
    </row>
    <row r="33" spans="1:3" x14ac:dyDescent="0.25">
      <c r="A33" s="28" t="s">
        <v>32</v>
      </c>
      <c r="B33" s="29">
        <v>918</v>
      </c>
      <c r="C33" s="24"/>
    </row>
    <row r="34" spans="1:3" x14ac:dyDescent="0.25">
      <c r="A34" s="12" t="s">
        <v>33</v>
      </c>
      <c r="B34" s="8">
        <v>2310</v>
      </c>
      <c r="C34" s="24"/>
    </row>
    <row r="35" spans="1:3" x14ac:dyDescent="0.25">
      <c r="A35" s="12" t="s">
        <v>34</v>
      </c>
      <c r="B35" s="8">
        <v>484</v>
      </c>
      <c r="C35" s="24"/>
    </row>
    <row r="36" spans="1:3" ht="15.75" thickBot="1" x14ac:dyDescent="0.3">
      <c r="A36" s="28" t="s">
        <v>35</v>
      </c>
      <c r="B36" s="26">
        <v>158.80000000000001</v>
      </c>
      <c r="C36" s="30"/>
    </row>
    <row r="37" spans="1:3" ht="15.75" thickBot="1" x14ac:dyDescent="0.3">
      <c r="A37" s="18" t="s">
        <v>36</v>
      </c>
      <c r="B37" s="19">
        <f>SUM(B19:B36)</f>
        <v>46742.80000000001</v>
      </c>
      <c r="C37" s="31">
        <f>SUM(C16-B37)</f>
        <v>84446.349999999977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Shadow007</dc:creator>
  <cp:lastModifiedBy>RE</cp:lastModifiedBy>
  <dcterms:created xsi:type="dcterms:W3CDTF">2021-05-05T05:56:56Z</dcterms:created>
  <dcterms:modified xsi:type="dcterms:W3CDTF">2022-07-14T11:05:22Z</dcterms:modified>
</cp:coreProperties>
</file>